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00" windowHeight="11490"/>
  </bookViews>
  <sheets>
    <sheet name="Anex A1 Frmt for AUM disclosure" sheetId="1" r:id="rId1"/>
    <sheet name="Anex A2 Frmt AUM stateUT wise " sheetId="2" r:id="rId2"/>
  </sheets>
  <calcPr calcId="144525"/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<sst xmlns="http://schemas.openxmlformats.org/spreadsheetml/2006/main" count="134" uniqueCount="100">
  <si>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</si>
  <si>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</si>
  <si>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</si>
  <si>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</si>
  <si>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</si>
  <si>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</si>
  <si>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</si>
  <si>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</si>
  <si>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</si>
  <si>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</si>
  <si>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</si>
  <si>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</si>
  <si>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</si>
  <si>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</si>
  <si>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</si>
  <si>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</si>
  <si>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</si>
  <si>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</si>
  <si>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</si>
  <si>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</si>
  <si>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</si>
  <si>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</si>
  <si>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</si>
  <si>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</si>
  <si>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</si>
  <si>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</si>
  <si>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</si>
  <si>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</si>
  <si>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</si>
  <si>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</si>
  <si>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</si>
  <si>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</si>
  <si>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</si>
  <si>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</si>
  <si>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</si>
  <si>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</si>
  <si>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</si>
  <si>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</si>
  <si>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</si>
  <si>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</si>
  <si>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</si>
  <si>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</si>
  <si>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</si>
  <si>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</si>
  <si>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</si>
  <si>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</si>
  <si>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</si>
  <si>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</si>
  <si>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</si>
  <si>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</si>
  <si>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</si>
  <si>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</si>
  <si>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</si>
  <si>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</si>
  <si>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</si>
  <si>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</si>
  <si>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</si>
  <si>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</si>
  <si>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</si>
  <si>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</si>
  <si>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</si>
  <si>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</si>
  <si>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</si>
  <si>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</si>
  <si>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</si>
  <si>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</si>
  <si>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</si>
  <si>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</si>
  <si>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</si>
  <si>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</si>
  <si>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</si>
  <si>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</si>
  <si>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</si>
  <si>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</si>
  <si>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</si>
  <si>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</si>
  <si>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</si>
  <si>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</si>
  <si>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</si>
  <si>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</si>
  <si>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</si>
  <si>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</si>
  <si>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</si>
  <si>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</si>
  <si>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</si>
  <si>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</si>
  <si>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</si>
  <si>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</si>
  <si>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</si>
  <si>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</si>
  <si>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</si>
  <si>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</si>
  <si>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</si>
  <si>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</si>
  <si>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</si>
  <si>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</si>
  <si>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</si>
  <si>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</si>
  <si>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Mutual Fund: Average Net Assets Under Management (AAUM) as on May 2022 (All figures in Rs. Crore)</t>
  </si>
  <si>
    <t>Table showing State wise /Union Territory wise contribution to AAUM of category of schemes as on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</si>
</sst>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38" sqref="D38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68" t="s">
        <v>0</v>
      </c>
      <c r="B2" s="70" t="s">
        <v>1</v>
      </c>
      <c r="C2" s="73" t="s">
        <v>98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8.75" thickBot="1" x14ac:dyDescent="0.3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8.75" thickBot="1" x14ac:dyDescent="0.4">
      <c r="A4" s="69"/>
      <c r="B4" s="71"/>
      <c r="C4" s="65" t="s">
        <v>49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50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49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50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49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50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 x14ac:dyDescent="0.25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.75" x14ac:dyDescent="0.3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0</v>
      </c>
      <c r="D38" s="60">
        <v>4.2774527935666669</v>
      </c>
      <c r="E38" s="60">
        <v>0</v>
      </c>
      <c r="F38" s="60">
        <v>0</v>
      </c>
      <c r="G38" s="60">
        <v>0</v>
      </c>
      <c r="H38" s="60">
        <v>11.401473256899996</v>
      </c>
      <c r="I38" s="60">
        <v>4.029044398099999</v>
      </c>
      <c r="J38" s="60">
        <v>0</v>
      </c>
      <c r="K38" s="60">
        <v>0</v>
      </c>
      <c r="L38" s="60">
        <v>7.8251602567666669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7.936454298266665</v>
      </c>
      <c r="S38" s="60">
        <v>0.11927775836666665</v>
      </c>
      <c r="T38" s="60">
        <v>0</v>
      </c>
      <c r="U38" s="60">
        <v>0</v>
      </c>
      <c r="V38" s="60">
        <v>1.7526980978666666</v>
      </c>
      <c r="W38" s="60">
        <v>0</v>
      </c>
      <c r="X38" s="60">
        <v>0.20363143886666665</v>
      </c>
      <c r="Y38" s="60">
        <v>0</v>
      </c>
      <c r="Z38" s="60">
        <v>0</v>
      </c>
      <c r="AA38" s="60">
        <v>0</v>
      </c>
      <c r="AB38" s="60">
        <v>4.6648065979000002</v>
      </c>
      <c r="AC38" s="60">
        <v>4.8671370454000007</v>
      </c>
      <c r="AD38" s="60">
        <v>0</v>
      </c>
      <c r="AE38" s="60">
        <v>0</v>
      </c>
      <c r="AF38" s="60">
        <v>13.832690533799999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2.7310136276000003</v>
      </c>
      <c r="AM38" s="60">
        <v>1.4500480966666665E-2</v>
      </c>
      <c r="AN38" s="60">
        <v>0</v>
      </c>
      <c r="AO38" s="60">
        <v>0</v>
      </c>
      <c r="AP38" s="60">
        <v>1.1849933370999999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103.27541196983192</v>
      </c>
      <c r="AW38" s="60">
        <v>47.823683453173864</v>
      </c>
      <c r="AX38" s="60">
        <v>0</v>
      </c>
      <c r="AY38" s="60">
        <v>0</v>
      </c>
      <c r="AZ38" s="60">
        <v>238.66300762093266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74.804449694166337</v>
      </c>
      <c r="BG38" s="61">
        <v>8.3189617025666731</v>
      </c>
      <c r="BH38" s="60">
        <v>0</v>
      </c>
      <c r="BI38" s="60">
        <v>0</v>
      </c>
      <c r="BJ38" s="60">
        <v>27.152390568733345</v>
      </c>
      <c r="BK38" s="24">
        <f>SUM(C38:BJ38)</f>
        <v>564.87823893087148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4.2774527935666669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11.401473256899996</v>
      </c>
      <c r="I39" s="27">
        <f t="shared" si="12"/>
        <v>4.029044398099999</v>
      </c>
      <c r="J39" s="27">
        <f t="shared" si="12"/>
        <v>0</v>
      </c>
      <c r="K39" s="27">
        <f t="shared" si="12"/>
        <v>0</v>
      </c>
      <c r="L39" s="28">
        <f t="shared" si="12"/>
        <v>7.8251602567666669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7.936454298266665</v>
      </c>
      <c r="S39" s="27">
        <f t="shared" si="12"/>
        <v>0.11927775836666665</v>
      </c>
      <c r="T39" s="27">
        <f t="shared" si="12"/>
        <v>0</v>
      </c>
      <c r="U39" s="27">
        <f t="shared" si="12"/>
        <v>0</v>
      </c>
      <c r="V39" s="28">
        <f t="shared" si="12"/>
        <v>1.7526980978666666</v>
      </c>
      <c r="W39" s="26">
        <f t="shared" si="12"/>
        <v>0</v>
      </c>
      <c r="X39" s="27">
        <f t="shared" si="12"/>
        <v>0.20363143886666665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4.6648065979000002</v>
      </c>
      <c r="AC39" s="27">
        <f t="shared" si="12"/>
        <v>4.8671370454000007</v>
      </c>
      <c r="AD39" s="27">
        <f t="shared" si="12"/>
        <v>0</v>
      </c>
      <c r="AE39" s="27">
        <f t="shared" si="12"/>
        <v>0</v>
      </c>
      <c r="AF39" s="28">
        <f t="shared" si="12"/>
        <v>13.832690533799999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2.7310136276000003</v>
      </c>
      <c r="AM39" s="27">
        <f t="shared" si="13"/>
        <v>1.4500480966666665E-2</v>
      </c>
      <c r="AN39" s="27">
        <f t="shared" si="13"/>
        <v>0</v>
      </c>
      <c r="AO39" s="27">
        <f t="shared" si="13"/>
        <v>0</v>
      </c>
      <c r="AP39" s="28">
        <f t="shared" si="13"/>
        <v>1.1849933370999999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103.27541196983192</v>
      </c>
      <c r="AW39" s="27">
        <f t="shared" si="13"/>
        <v>47.823683453173864</v>
      </c>
      <c r="AX39" s="27">
        <f t="shared" si="13"/>
        <v>0</v>
      </c>
      <c r="AY39" s="27">
        <f t="shared" si="13"/>
        <v>0</v>
      </c>
      <c r="AZ39" s="28">
        <f t="shared" si="13"/>
        <v>238.66300762093266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74.804449694166337</v>
      </c>
      <c r="BG39" s="27">
        <f t="shared" si="13"/>
        <v>8.3189617025666731</v>
      </c>
      <c r="BH39" s="27">
        <f t="shared" si="13"/>
        <v>0</v>
      </c>
      <c r="BI39" s="27">
        <f t="shared" si="13"/>
        <v>0</v>
      </c>
      <c r="BJ39" s="28">
        <f t="shared" si="13"/>
        <v>27.152390568733345</v>
      </c>
      <c r="BK39" s="29">
        <f t="shared" si="13"/>
        <v>564.87823893087148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4.2774527935666669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11.401473256899996</v>
      </c>
      <c r="I40" s="27">
        <f t="shared" si="14"/>
        <v>4.029044398099999</v>
      </c>
      <c r="J40" s="27">
        <f t="shared" si="14"/>
        <v>0</v>
      </c>
      <c r="K40" s="27">
        <f t="shared" si="14"/>
        <v>0</v>
      </c>
      <c r="L40" s="28">
        <f t="shared" si="14"/>
        <v>7.8251602567666669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7.936454298266665</v>
      </c>
      <c r="S40" s="27">
        <f t="shared" si="14"/>
        <v>0.11927775836666665</v>
      </c>
      <c r="T40" s="27">
        <f t="shared" si="14"/>
        <v>0</v>
      </c>
      <c r="U40" s="27">
        <f t="shared" si="14"/>
        <v>0</v>
      </c>
      <c r="V40" s="28">
        <f t="shared" si="14"/>
        <v>1.7526980978666666</v>
      </c>
      <c r="W40" s="26">
        <f t="shared" si="14"/>
        <v>0</v>
      </c>
      <c r="X40" s="27">
        <f t="shared" si="14"/>
        <v>0.20363143886666665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4.6648065979000002</v>
      </c>
      <c r="AC40" s="27">
        <f t="shared" si="14"/>
        <v>4.8671370454000007</v>
      </c>
      <c r="AD40" s="27">
        <f t="shared" si="14"/>
        <v>0</v>
      </c>
      <c r="AE40" s="27">
        <f t="shared" si="14"/>
        <v>0</v>
      </c>
      <c r="AF40" s="28">
        <f t="shared" si="14"/>
        <v>13.832690533799999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2.7310136276000003</v>
      </c>
      <c r="AM40" s="27">
        <f t="shared" si="15"/>
        <v>1.4500480966666665E-2</v>
      </c>
      <c r="AN40" s="27">
        <f t="shared" si="15"/>
        <v>0</v>
      </c>
      <c r="AO40" s="27">
        <f t="shared" si="15"/>
        <v>0</v>
      </c>
      <c r="AP40" s="28">
        <f t="shared" si="15"/>
        <v>1.1849933370999999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103.27541196983192</v>
      </c>
      <c r="AW40" s="27">
        <f t="shared" si="15"/>
        <v>47.823683453173864</v>
      </c>
      <c r="AX40" s="27">
        <f t="shared" si="15"/>
        <v>0</v>
      </c>
      <c r="AY40" s="27">
        <f t="shared" si="15"/>
        <v>0</v>
      </c>
      <c r="AZ40" s="28">
        <f t="shared" si="15"/>
        <v>238.66300762093266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74.804449694166337</v>
      </c>
      <c r="BG40" s="27">
        <f t="shared" si="15"/>
        <v>8.3189617025666731</v>
      </c>
      <c r="BH40" s="27">
        <f t="shared" si="15"/>
        <v>0</v>
      </c>
      <c r="BI40" s="27">
        <f t="shared" si="15"/>
        <v>0</v>
      </c>
      <c r="BJ40" s="28">
        <f t="shared" si="15"/>
        <v>27.152390568733345</v>
      </c>
      <c r="BK40" s="28">
        <f t="shared" si="15"/>
        <v>564.87823893087148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4.2774527935666669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11.401473256899996</v>
      </c>
      <c r="I62" s="43">
        <f t="shared" si="23"/>
        <v>4.029044398099999</v>
      </c>
      <c r="J62" s="43">
        <f t="shared" si="23"/>
        <v>0</v>
      </c>
      <c r="K62" s="43">
        <f t="shared" si="23"/>
        <v>0</v>
      </c>
      <c r="L62" s="43">
        <f t="shared" si="23"/>
        <v>7.8251602567666669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7.936454298266665</v>
      </c>
      <c r="S62" s="43">
        <f t="shared" si="23"/>
        <v>0.11927775836666665</v>
      </c>
      <c r="T62" s="43">
        <f t="shared" si="23"/>
        <v>0</v>
      </c>
      <c r="U62" s="43">
        <f t="shared" si="23"/>
        <v>0</v>
      </c>
      <c r="V62" s="43">
        <f t="shared" si="23"/>
        <v>1.7526980978666666</v>
      </c>
      <c r="W62" s="43">
        <f t="shared" si="23"/>
        <v>0</v>
      </c>
      <c r="X62" s="43">
        <f t="shared" si="23"/>
        <v>0.20363143886666665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4.6648065979000002</v>
      </c>
      <c r="AC62" s="43">
        <f t="shared" si="23"/>
        <v>4.8671370454000007</v>
      </c>
      <c r="AD62" s="43">
        <f t="shared" si="23"/>
        <v>0</v>
      </c>
      <c r="AE62" s="43">
        <f t="shared" si="23"/>
        <v>0</v>
      </c>
      <c r="AF62" s="43">
        <f t="shared" si="23"/>
        <v>13.832690533799999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2.7310136276000003</v>
      </c>
      <c r="AM62" s="43">
        <f t="shared" si="24"/>
        <v>1.4500480966666665E-2</v>
      </c>
      <c r="AN62" s="43">
        <f t="shared" si="24"/>
        <v>0</v>
      </c>
      <c r="AO62" s="43">
        <f t="shared" si="24"/>
        <v>0</v>
      </c>
      <c r="AP62" s="43">
        <f t="shared" si="24"/>
        <v>1.1849933370999999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103.27541196983192</v>
      </c>
      <c r="AW62" s="43">
        <f t="shared" si="24"/>
        <v>47.823683453173864</v>
      </c>
      <c r="AX62" s="43">
        <f t="shared" si="24"/>
        <v>0</v>
      </c>
      <c r="AY62" s="43">
        <f t="shared" si="24"/>
        <v>0</v>
      </c>
      <c r="AZ62" s="43">
        <f t="shared" si="24"/>
        <v>238.66300762093266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74.804449694166337</v>
      </c>
      <c r="BG62" s="43">
        <f t="shared" si="24"/>
        <v>8.3189617025666731</v>
      </c>
      <c r="BH62" s="43">
        <f t="shared" si="24"/>
        <v>0</v>
      </c>
      <c r="BI62" s="43">
        <f t="shared" si="24"/>
        <v>0</v>
      </c>
      <c r="BJ62" s="43">
        <f t="shared" si="24"/>
        <v>27.152390568733345</v>
      </c>
      <c r="BK62" s="29">
        <f t="shared" si="24"/>
        <v>564.87823893087148</v>
      </c>
      <c r="BL62" s="44">
        <f>+BK62+BK66</f>
        <v>564.87823893087148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workbookViewId="0">
      <selection activeCell="F7" sqref="F7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99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4.1343684666666674E-3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4.1343684666666674E-3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0</v>
      </c>
      <c r="E6" s="48">
        <v>0</v>
      </c>
      <c r="F6" s="60">
        <v>6.5318868905666667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6.5318868905666667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0.13308729113333334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0.13308729113333334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60">
        <v>0.60762867236666651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0.60762867236666651</v>
      </c>
      <c r="L8" s="48">
        <v>0</v>
      </c>
    </row>
    <row r="9" spans="2:12" x14ac:dyDescent="0.25">
      <c r="B9" s="46">
        <v>5</v>
      </c>
      <c r="C9" s="50" t="s">
        <v>62</v>
      </c>
      <c r="D9" s="48">
        <v>0</v>
      </c>
      <c r="E9" s="48">
        <v>0</v>
      </c>
      <c r="F9" s="60">
        <v>4.4823461277000041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4.4823461277000041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0</v>
      </c>
      <c r="E10" s="48">
        <v>0</v>
      </c>
      <c r="F10" s="60">
        <v>1.3599392324999997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1.3599392324999997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0</v>
      </c>
      <c r="E11" s="48">
        <v>0</v>
      </c>
      <c r="F11" s="60">
        <v>3.1851468327333352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3.1851468327333352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2.49231946E-2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2.49231946E-2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1.8845241666666668E-3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1.8845241666666668E-3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60">
        <v>1.0324454898333333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1.0324454898333333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</v>
      </c>
      <c r="E15" s="48">
        <v>0</v>
      </c>
      <c r="F15" s="60">
        <v>37.691824921899943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37.691824921899943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</v>
      </c>
      <c r="E16" s="48">
        <v>0</v>
      </c>
      <c r="F16" s="60">
        <v>11.66158363293334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11.66158363293334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0</v>
      </c>
      <c r="E17" s="48">
        <v>0</v>
      </c>
      <c r="F17" s="60">
        <v>0.86170577386666669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0.86170577386666669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60">
        <v>0.92931825610000007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0.92931825610000007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0</v>
      </c>
      <c r="E19" s="48">
        <v>0</v>
      </c>
      <c r="F19" s="60">
        <v>5.4755764349333385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5.4755764349333385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0</v>
      </c>
      <c r="E20" s="48">
        <v>0</v>
      </c>
      <c r="F20" s="60">
        <v>50.973080086466652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50.973080086466652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0</v>
      </c>
      <c r="E21" s="48">
        <v>0</v>
      </c>
      <c r="F21" s="60">
        <v>2.8239797991666675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2.8239797991666675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</v>
      </c>
      <c r="E23" s="48">
        <v>0</v>
      </c>
      <c r="F23" s="60">
        <v>34.203747205100015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34.203747205100015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0</v>
      </c>
      <c r="E24" s="48">
        <v>0</v>
      </c>
      <c r="F24" s="60">
        <v>181.45645930530492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181.45645930530492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5.8023227300000008E-2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5.8023227300000008E-2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0</v>
      </c>
      <c r="E26" s="48">
        <v>0</v>
      </c>
      <c r="F26" s="60">
        <v>0.43855470036666666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0.43855470036666666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0.35990322009999987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0.35990322009999987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0.30996793656666666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0.30996793656666666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</v>
      </c>
      <c r="E29" s="48">
        <v>0</v>
      </c>
      <c r="F29" s="60">
        <v>24.380183697966668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24.380183697966668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</v>
      </c>
      <c r="E30" s="48">
        <v>0</v>
      </c>
      <c r="F30" s="60">
        <v>8.7150438714333465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8.7150438714333465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</v>
      </c>
      <c r="E31" s="48">
        <v>0</v>
      </c>
      <c r="F31" s="60">
        <v>10.729424161800013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10.729424161800013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0</v>
      </c>
      <c r="E32" s="48">
        <v>0</v>
      </c>
      <c r="F32" s="60">
        <v>0.51234587726666658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0.51234587726666658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</v>
      </c>
      <c r="E33" s="48">
        <v>0</v>
      </c>
      <c r="F33" s="60">
        <v>11.930861160399992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11.930861160399992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</v>
      </c>
      <c r="E34" s="48">
        <v>0</v>
      </c>
      <c r="F34" s="60">
        <v>21.559987352266667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21.559987352266667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0.38090276703333331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0.38090276703333331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</v>
      </c>
      <c r="E36" s="48">
        <v>0</v>
      </c>
      <c r="F36" s="60">
        <v>38.215714921599933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38.215714921599933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</v>
      </c>
      <c r="E37" s="48">
        <v>0</v>
      </c>
      <c r="F37" s="60">
        <v>26.956628115033304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26.956628115033304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0.18247242830000002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0.18247242830000002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</v>
      </c>
      <c r="E39" s="48">
        <v>0</v>
      </c>
      <c r="F39" s="60">
        <v>52.091668615633161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52.091668615633161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0</v>
      </c>
      <c r="E40" s="48">
        <v>0</v>
      </c>
      <c r="F40" s="60">
        <v>3.2799560663999996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3.2799560663999996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</v>
      </c>
      <c r="E41" s="48">
        <v>0</v>
      </c>
      <c r="F41" s="60">
        <v>21.335902771566673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21.335902771566673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564.87823893087148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564.87823893087148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2022-07-08T09:47:01Z</dcterms:modified>
</cp:coreProperties>
</file>