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00" windowHeight="11490"/>
  </bookViews>
  <sheets>
    <sheet name="Anex A1 Frmt for AUM disclosure" sheetId="1" r:id="rId1"/>
    <sheet name="Anex A2 Frmt AUM stateUT wise " sheetId="2" r:id="rId2"/>
  </sheets>
  <calcPr calcId="144525"/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<sst xmlns="http://schemas.openxmlformats.org/spreadsheetml/2006/main" count="134" uniqueCount="100">
  <si>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</si>
  <si>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</si>
  <si>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</si>
  <si>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</si>
  <si>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</si>
  <si>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</si>
  <si>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</si>
  <si>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</si>
  <si>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</si>
  <si>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</si>
  <si>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</si>
  <si>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</si>
  <si>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</si>
  <si>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</si>
  <si>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</si>
  <si>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</si>
  <si>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</si>
  <si>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</si>
  <si>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</si>
  <si>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</si>
  <si>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</si>
  <si>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</si>
  <si>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</si>
  <si>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</si>
  <si>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</si>
  <si>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</si>
  <si>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</si>
  <si>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</si>
  <si>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</si>
  <si>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</si>
  <si>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</si>
  <si>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</si>
  <si>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</si>
  <si>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</si>
  <si>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</si>
  <si>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</si>
  <si>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</si>
  <si>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</si>
  <si>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</si>
  <si>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</si>
  <si>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</si>
  <si>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</si>
  <si>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</si>
  <si>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</si>
  <si>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</si>
  <si>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</si>
  <si>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</si>
  <si>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</si>
  <si>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</si>
  <si>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</si>
  <si>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</si>
  <si>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</si>
  <si>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</si>
  <si>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</si>
  <si>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</si>
  <si>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</si>
  <si>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</si>
  <si>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</si>
  <si>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</si>
  <si>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</si>
  <si>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</si>
  <si>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</si>
  <si>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</si>
  <si>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</si>
  <si>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</si>
  <si>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</si>
  <si>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</si>
  <si>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</si>
  <si>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</si>
  <si>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</si>
  <si>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</si>
  <si>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</si>
  <si>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</si>
  <si>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</si>
  <si>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</si>
  <si>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</si>
  <si>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</si>
  <si>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</si>
  <si>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</si>
  <si>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</si>
  <si>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</si>
  <si>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</si>
  <si>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</si>
  <si>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</si>
  <si>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</si>
  <si>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</si>
  <si>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</si>
  <si>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</si>
  <si>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</si>
  <si>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</si>
  <si>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</si>
  <si>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</si>
  <si>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</si>
  <si>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</si>
  <si>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</si>
  <si>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</si>
  <si>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</si>
  <si>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</si>
  <si>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Table showing State wise /Union Territory wise contribution to AAUM of category of schemes as on Aug 2022</t>
  </si>
  <si>
    <t>SAMCO Mutual Fund: Average Net Assets Under Management (AAUM) as on Aug 2022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</si>
</sst>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" sqref="C1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68" t="s">
        <v>0</v>
      </c>
      <c r="B2" s="70" t="s">
        <v>1</v>
      </c>
      <c r="C2" s="73" t="s">
        <v>99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8.75" thickBot="1" x14ac:dyDescent="0.3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8.75" thickBot="1" x14ac:dyDescent="0.4">
      <c r="A4" s="69"/>
      <c r="B4" s="71"/>
      <c r="C4" s="65" t="s">
        <v>49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50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49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50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49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50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 x14ac:dyDescent="0.25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.75" x14ac:dyDescent="0.3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0</v>
      </c>
      <c r="D38" s="60">
        <v>4.8205654229354815</v>
      </c>
      <c r="E38" s="60">
        <v>0</v>
      </c>
      <c r="F38" s="60">
        <v>0</v>
      </c>
      <c r="G38" s="60">
        <v>0</v>
      </c>
      <c r="H38" s="60">
        <v>14.010353958516136</v>
      </c>
      <c r="I38" s="60">
        <v>4.5684425547419387</v>
      </c>
      <c r="J38" s="60">
        <v>0</v>
      </c>
      <c r="K38" s="60">
        <v>0</v>
      </c>
      <c r="L38" s="60">
        <v>9.2733541549999998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9.9564614556451616</v>
      </c>
      <c r="S38" s="60">
        <v>0.13537276067741938</v>
      </c>
      <c r="T38" s="60">
        <v>0</v>
      </c>
      <c r="U38" s="60">
        <v>0</v>
      </c>
      <c r="V38" s="60">
        <v>1.9799286555806448</v>
      </c>
      <c r="W38" s="60">
        <v>0</v>
      </c>
      <c r="X38" s="60">
        <v>0.22889356861290328</v>
      </c>
      <c r="Y38" s="60">
        <v>0</v>
      </c>
      <c r="Z38" s="60">
        <v>0</v>
      </c>
      <c r="AA38" s="60">
        <v>0</v>
      </c>
      <c r="AB38" s="60">
        <v>5.8997074923548407</v>
      </c>
      <c r="AC38" s="60">
        <v>5.4717314754193547</v>
      </c>
      <c r="AD38" s="60">
        <v>0</v>
      </c>
      <c r="AE38" s="60">
        <v>0</v>
      </c>
      <c r="AF38" s="60">
        <v>15.792182686741938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3.3542138639999997</v>
      </c>
      <c r="AM38" s="60">
        <v>2.1601137354838703E-2</v>
      </c>
      <c r="AN38" s="60">
        <v>0</v>
      </c>
      <c r="AO38" s="60">
        <v>0</v>
      </c>
      <c r="AP38" s="60">
        <v>1.3643451849677422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125.00603520825878</v>
      </c>
      <c r="AW38" s="60">
        <v>55.498807910257014</v>
      </c>
      <c r="AX38" s="60">
        <v>0</v>
      </c>
      <c r="AY38" s="60">
        <v>4.5350377419354847E-4</v>
      </c>
      <c r="AZ38" s="60">
        <v>278.86830403470952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90.07817142125829</v>
      </c>
      <c r="BG38" s="61">
        <v>9.7349171960967738</v>
      </c>
      <c r="BH38" s="60">
        <v>0</v>
      </c>
      <c r="BI38" s="60">
        <v>0</v>
      </c>
      <c r="BJ38" s="60">
        <v>31.394778333129075</v>
      </c>
      <c r="BK38" s="24">
        <f>SUM(C38:BJ38)</f>
        <v>667.45862198003215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4.8205654229354815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14.010353958516136</v>
      </c>
      <c r="I39" s="27">
        <f t="shared" si="12"/>
        <v>4.5684425547419387</v>
      </c>
      <c r="J39" s="27">
        <f t="shared" si="12"/>
        <v>0</v>
      </c>
      <c r="K39" s="27">
        <f t="shared" si="12"/>
        <v>0</v>
      </c>
      <c r="L39" s="28">
        <f t="shared" si="12"/>
        <v>9.2733541549999998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9.9564614556451616</v>
      </c>
      <c r="S39" s="27">
        <f t="shared" si="12"/>
        <v>0.13537276067741938</v>
      </c>
      <c r="T39" s="27">
        <f t="shared" si="12"/>
        <v>0</v>
      </c>
      <c r="U39" s="27">
        <f t="shared" si="12"/>
        <v>0</v>
      </c>
      <c r="V39" s="28">
        <f t="shared" si="12"/>
        <v>1.9799286555806448</v>
      </c>
      <c r="W39" s="26">
        <f t="shared" si="12"/>
        <v>0</v>
      </c>
      <c r="X39" s="27">
        <f t="shared" si="12"/>
        <v>0.22889356861290328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5.8997074923548407</v>
      </c>
      <c r="AC39" s="27">
        <f t="shared" si="12"/>
        <v>5.4717314754193547</v>
      </c>
      <c r="AD39" s="27">
        <f t="shared" si="12"/>
        <v>0</v>
      </c>
      <c r="AE39" s="27">
        <f t="shared" si="12"/>
        <v>0</v>
      </c>
      <c r="AF39" s="28">
        <f t="shared" si="12"/>
        <v>15.792182686741938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3.3542138639999997</v>
      </c>
      <c r="AM39" s="27">
        <f t="shared" si="13"/>
        <v>2.1601137354838703E-2</v>
      </c>
      <c r="AN39" s="27">
        <f t="shared" si="13"/>
        <v>0</v>
      </c>
      <c r="AO39" s="27">
        <f t="shared" si="13"/>
        <v>0</v>
      </c>
      <c r="AP39" s="28">
        <f t="shared" si="13"/>
        <v>1.3643451849677422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125.00603520825878</v>
      </c>
      <c r="AW39" s="27">
        <f t="shared" si="13"/>
        <v>55.498807910257014</v>
      </c>
      <c r="AX39" s="27">
        <f t="shared" si="13"/>
        <v>0</v>
      </c>
      <c r="AY39" s="27">
        <f t="shared" si="13"/>
        <v>4.5350377419354847E-4</v>
      </c>
      <c r="AZ39" s="28">
        <f t="shared" si="13"/>
        <v>278.86830403470952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90.07817142125829</v>
      </c>
      <c r="BG39" s="27">
        <f t="shared" si="13"/>
        <v>9.7349171960967738</v>
      </c>
      <c r="BH39" s="27">
        <f t="shared" si="13"/>
        <v>0</v>
      </c>
      <c r="BI39" s="27">
        <f t="shared" si="13"/>
        <v>0</v>
      </c>
      <c r="BJ39" s="28">
        <f t="shared" si="13"/>
        <v>31.394778333129075</v>
      </c>
      <c r="BK39" s="29">
        <f t="shared" si="13"/>
        <v>667.45862198003215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4.8205654229354815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14.010353958516136</v>
      </c>
      <c r="I40" s="27">
        <f t="shared" si="14"/>
        <v>4.5684425547419387</v>
      </c>
      <c r="J40" s="27">
        <f t="shared" si="14"/>
        <v>0</v>
      </c>
      <c r="K40" s="27">
        <f t="shared" si="14"/>
        <v>0</v>
      </c>
      <c r="L40" s="28">
        <f t="shared" si="14"/>
        <v>9.2733541549999998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9.9564614556451616</v>
      </c>
      <c r="S40" s="27">
        <f t="shared" si="14"/>
        <v>0.13537276067741938</v>
      </c>
      <c r="T40" s="27">
        <f t="shared" si="14"/>
        <v>0</v>
      </c>
      <c r="U40" s="27">
        <f t="shared" si="14"/>
        <v>0</v>
      </c>
      <c r="V40" s="28">
        <f t="shared" si="14"/>
        <v>1.9799286555806448</v>
      </c>
      <c r="W40" s="26">
        <f t="shared" si="14"/>
        <v>0</v>
      </c>
      <c r="X40" s="27">
        <f t="shared" si="14"/>
        <v>0.22889356861290328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5.8997074923548407</v>
      </c>
      <c r="AC40" s="27">
        <f t="shared" si="14"/>
        <v>5.4717314754193547</v>
      </c>
      <c r="AD40" s="27">
        <f t="shared" si="14"/>
        <v>0</v>
      </c>
      <c r="AE40" s="27">
        <f t="shared" si="14"/>
        <v>0</v>
      </c>
      <c r="AF40" s="28">
        <f t="shared" si="14"/>
        <v>15.792182686741938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3.3542138639999997</v>
      </c>
      <c r="AM40" s="27">
        <f t="shared" si="15"/>
        <v>2.1601137354838703E-2</v>
      </c>
      <c r="AN40" s="27">
        <f t="shared" si="15"/>
        <v>0</v>
      </c>
      <c r="AO40" s="27">
        <f t="shared" si="15"/>
        <v>0</v>
      </c>
      <c r="AP40" s="28">
        <f t="shared" si="15"/>
        <v>1.3643451849677422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125.00603520825878</v>
      </c>
      <c r="AW40" s="27">
        <f t="shared" si="15"/>
        <v>55.498807910257014</v>
      </c>
      <c r="AX40" s="27">
        <f t="shared" si="15"/>
        <v>0</v>
      </c>
      <c r="AY40" s="27">
        <f t="shared" si="15"/>
        <v>4.5350377419354847E-4</v>
      </c>
      <c r="AZ40" s="28">
        <f t="shared" si="15"/>
        <v>278.86830403470952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90.07817142125829</v>
      </c>
      <c r="BG40" s="27">
        <f t="shared" si="15"/>
        <v>9.7349171960967738</v>
      </c>
      <c r="BH40" s="27">
        <f t="shared" si="15"/>
        <v>0</v>
      </c>
      <c r="BI40" s="27">
        <f t="shared" si="15"/>
        <v>0</v>
      </c>
      <c r="BJ40" s="28">
        <f t="shared" si="15"/>
        <v>31.394778333129075</v>
      </c>
      <c r="BK40" s="28">
        <f t="shared" si="15"/>
        <v>667.45862198003215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4.8205654229354815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14.010353958516136</v>
      </c>
      <c r="I62" s="43">
        <f t="shared" si="23"/>
        <v>4.5684425547419387</v>
      </c>
      <c r="J62" s="43">
        <f t="shared" si="23"/>
        <v>0</v>
      </c>
      <c r="K62" s="43">
        <f t="shared" si="23"/>
        <v>0</v>
      </c>
      <c r="L62" s="43">
        <f t="shared" si="23"/>
        <v>9.2733541549999998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9.9564614556451616</v>
      </c>
      <c r="S62" s="43">
        <f t="shared" si="23"/>
        <v>0.13537276067741938</v>
      </c>
      <c r="T62" s="43">
        <f t="shared" si="23"/>
        <v>0</v>
      </c>
      <c r="U62" s="43">
        <f t="shared" si="23"/>
        <v>0</v>
      </c>
      <c r="V62" s="43">
        <f t="shared" si="23"/>
        <v>1.9799286555806448</v>
      </c>
      <c r="W62" s="43">
        <f t="shared" si="23"/>
        <v>0</v>
      </c>
      <c r="X62" s="43">
        <f t="shared" si="23"/>
        <v>0.22889356861290328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5.8997074923548407</v>
      </c>
      <c r="AC62" s="43">
        <f t="shared" si="23"/>
        <v>5.4717314754193547</v>
      </c>
      <c r="AD62" s="43">
        <f t="shared" si="23"/>
        <v>0</v>
      </c>
      <c r="AE62" s="43">
        <f t="shared" si="23"/>
        <v>0</v>
      </c>
      <c r="AF62" s="43">
        <f t="shared" si="23"/>
        <v>15.792182686741938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3.3542138639999997</v>
      </c>
      <c r="AM62" s="43">
        <f t="shared" si="24"/>
        <v>2.1601137354838703E-2</v>
      </c>
      <c r="AN62" s="43">
        <f t="shared" si="24"/>
        <v>0</v>
      </c>
      <c r="AO62" s="43">
        <f t="shared" si="24"/>
        <v>0</v>
      </c>
      <c r="AP62" s="43">
        <f t="shared" si="24"/>
        <v>1.3643451849677422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125.00603520825878</v>
      </c>
      <c r="AW62" s="43">
        <f t="shared" si="24"/>
        <v>55.498807910257014</v>
      </c>
      <c r="AX62" s="43">
        <f t="shared" si="24"/>
        <v>0</v>
      </c>
      <c r="AY62" s="43">
        <f t="shared" si="24"/>
        <v>4.5350377419354847E-4</v>
      </c>
      <c r="AZ62" s="43">
        <f t="shared" si="24"/>
        <v>278.86830403470952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90.07817142125829</v>
      </c>
      <c r="BG62" s="43">
        <f t="shared" si="24"/>
        <v>9.7349171960967738</v>
      </c>
      <c r="BH62" s="43">
        <f t="shared" si="24"/>
        <v>0</v>
      </c>
      <c r="BI62" s="43">
        <f t="shared" si="24"/>
        <v>0</v>
      </c>
      <c r="BJ62" s="43">
        <f t="shared" si="24"/>
        <v>31.394778333129075</v>
      </c>
      <c r="BK62" s="29">
        <f t="shared" si="24"/>
        <v>667.45862198003215</v>
      </c>
      <c r="BL62" s="44">
        <f>+BK62+BK66</f>
        <v>667.45862198003215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topLeftCell="B1" workbookViewId="0">
      <selection activeCell="H7" sqref="H7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5.958197548387098E-3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5.958197548387098E-3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0</v>
      </c>
      <c r="E6" s="48">
        <v>0</v>
      </c>
      <c r="F6" s="60">
        <v>7.6224532281290367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7.6224532281290367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0.15061282145161292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0.15061282145161292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60">
        <v>0.6942783314193548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0.6942783314193548</v>
      </c>
      <c r="L8" s="48">
        <v>0</v>
      </c>
    </row>
    <row r="9" spans="2:12" x14ac:dyDescent="0.25">
      <c r="B9" s="46">
        <v>5</v>
      </c>
      <c r="C9" s="50" t="s">
        <v>62</v>
      </c>
      <c r="D9" s="48">
        <v>0</v>
      </c>
      <c r="E9" s="48">
        <v>0</v>
      </c>
      <c r="F9" s="60">
        <v>5.3193256341935484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5.3193256341935484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0</v>
      </c>
      <c r="E10" s="48">
        <v>0</v>
      </c>
      <c r="F10" s="60">
        <v>1.6564468287096772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1.6564468287096772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0</v>
      </c>
      <c r="E11" s="48">
        <v>0</v>
      </c>
      <c r="F11" s="60">
        <v>3.7306152751612918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3.7306152751612918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3.1450831225806448E-2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3.1450831225806448E-2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2.6766216774193547E-3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2.6766216774193547E-3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60">
        <v>1.3542077958709682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1.3542077958709682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</v>
      </c>
      <c r="E15" s="48">
        <v>0</v>
      </c>
      <c r="F15" s="60">
        <v>47.023598384258172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47.023598384258172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</v>
      </c>
      <c r="E16" s="48">
        <v>0</v>
      </c>
      <c r="F16" s="60">
        <v>13.705404382935482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13.705404382935482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0</v>
      </c>
      <c r="E17" s="48">
        <v>0</v>
      </c>
      <c r="F17" s="60">
        <v>1.0290440322580641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1.0290440322580641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60">
        <v>1.0608453101290318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1.0608453101290318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0</v>
      </c>
      <c r="E19" s="48">
        <v>0</v>
      </c>
      <c r="F19" s="60">
        <v>6.2769733420322567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6.2769733420322567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0</v>
      </c>
      <c r="E20" s="48">
        <v>0</v>
      </c>
      <c r="F20" s="60">
        <v>59.727167877161342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59.727167877161342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0</v>
      </c>
      <c r="E21" s="48">
        <v>0</v>
      </c>
      <c r="F21" s="60">
        <v>3.277513899129032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3.277513899129032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</v>
      </c>
      <c r="E23" s="48">
        <v>0</v>
      </c>
      <c r="F23" s="60">
        <v>39.431301684612897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39.431301684612897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0</v>
      </c>
      <c r="E24" s="48">
        <v>0</v>
      </c>
      <c r="F24" s="60">
        <v>216.0503967380962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216.0503967380962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6.5015716870967744E-2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6.5015716870967744E-2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0</v>
      </c>
      <c r="E26" s="48">
        <v>0</v>
      </c>
      <c r="F26" s="60">
        <v>0.49390161451612913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0.49390161451612913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0.40455213048387095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0.40455213048387095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0.34904061619354848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0.34904061619354848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</v>
      </c>
      <c r="E29" s="48">
        <v>0</v>
      </c>
      <c r="F29" s="60">
        <v>28.485088444903237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28.485088444903237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</v>
      </c>
      <c r="E30" s="48">
        <v>0</v>
      </c>
      <c r="F30" s="60">
        <v>10.305907764806451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10.305907764806451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</v>
      </c>
      <c r="E31" s="48">
        <v>0</v>
      </c>
      <c r="F31" s="60">
        <v>12.241740373290328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12.241740373290328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0</v>
      </c>
      <c r="E32" s="48">
        <v>0</v>
      </c>
      <c r="F32" s="60">
        <v>0.58116993077419354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0.58116993077419354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</v>
      </c>
      <c r="E33" s="48">
        <v>0</v>
      </c>
      <c r="F33" s="60">
        <v>14.209443604548381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14.209443604548381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</v>
      </c>
      <c r="E34" s="48">
        <v>0</v>
      </c>
      <c r="F34" s="60">
        <v>24.887684268967767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24.887684268967767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0.42851590032258063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0.42851590032258063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</v>
      </c>
      <c r="E36" s="48">
        <v>0</v>
      </c>
      <c r="F36" s="60">
        <v>46.482294212064595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46.482294212064595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</v>
      </c>
      <c r="E37" s="48">
        <v>0</v>
      </c>
      <c r="F37" s="60">
        <v>31.001674664580619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31.001674664580619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0.21041664438709681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0.21041664438709681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</v>
      </c>
      <c r="E39" s="48">
        <v>0</v>
      </c>
      <c r="F39" s="60">
        <v>60.899533114935636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60.899533114935636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0</v>
      </c>
      <c r="E40" s="48">
        <v>0</v>
      </c>
      <c r="F40" s="60">
        <v>3.7830474441612907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3.7830474441612907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</v>
      </c>
      <c r="E41" s="48">
        <v>0</v>
      </c>
      <c r="F41" s="60">
        <v>24.479324318225807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24.479324318225807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667.45862198003204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667.45862198003204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2022-09-06T06:52:10Z</dcterms:modified>
</cp:coreProperties>
</file>